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22035" windowHeight="103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44" i="1" l="1"/>
  <c r="B43" i="1"/>
  <c r="D40" i="1" s="1"/>
  <c r="D30" i="1"/>
  <c r="D29" i="1"/>
  <c r="D24" i="1"/>
  <c r="D22" i="1"/>
  <c r="D21" i="1"/>
  <c r="D20" i="1"/>
  <c r="D12" i="1"/>
  <c r="D11" i="1"/>
  <c r="D10" i="1"/>
  <c r="D8" i="1"/>
  <c r="D3" i="1"/>
  <c r="D2" i="1"/>
  <c r="C36" i="1"/>
  <c r="C31" i="1"/>
  <c r="C29" i="1"/>
  <c r="C28" i="1"/>
  <c r="C27" i="1"/>
  <c r="C26" i="1"/>
  <c r="C20" i="1"/>
  <c r="C19" i="1"/>
  <c r="C18" i="1"/>
  <c r="C17" i="1"/>
  <c r="C15" i="1"/>
  <c r="C10" i="1"/>
  <c r="C9" i="1"/>
  <c r="C7" i="1"/>
  <c r="C5" i="1"/>
  <c r="C4" i="1"/>
  <c r="B42" i="1"/>
  <c r="C37" i="1" l="1"/>
  <c r="D13" i="1"/>
  <c r="D32" i="1"/>
  <c r="C39" i="1"/>
  <c r="D19" i="1"/>
  <c r="D35" i="1"/>
  <c r="D34" i="1"/>
  <c r="C11" i="1"/>
  <c r="C21" i="1"/>
  <c r="C33" i="1"/>
  <c r="D4" i="1"/>
  <c r="D14" i="1"/>
  <c r="D26" i="1"/>
  <c r="D36" i="1"/>
  <c r="C12" i="1"/>
  <c r="C34" i="1"/>
  <c r="D16" i="1"/>
  <c r="D37" i="1"/>
  <c r="C2" i="1"/>
  <c r="C23" i="1"/>
  <c r="D5" i="1"/>
  <c r="D27" i="1"/>
  <c r="C3" i="1"/>
  <c r="C13" i="1"/>
  <c r="C25" i="1"/>
  <c r="C35" i="1"/>
  <c r="D6" i="1"/>
  <c r="D18" i="1"/>
  <c r="D28" i="1"/>
  <c r="D38" i="1"/>
  <c r="C6" i="1"/>
  <c r="C14" i="1"/>
  <c r="C22" i="1"/>
  <c r="C30" i="1"/>
  <c r="C38" i="1"/>
  <c r="D7" i="1"/>
  <c r="D15" i="1"/>
  <c r="D23" i="1"/>
  <c r="D31" i="1"/>
  <c r="D39" i="1"/>
  <c r="C8" i="1"/>
  <c r="C16" i="1"/>
  <c r="C24" i="1"/>
  <c r="C32" i="1"/>
  <c r="C40" i="1"/>
  <c r="D9" i="1"/>
  <c r="D17" i="1"/>
  <c r="D25" i="1"/>
  <c r="D33" i="1"/>
  <c r="C41" i="1" l="1"/>
  <c r="D41" i="1"/>
  <c r="D44" i="1" s="1"/>
</calcChain>
</file>

<file path=xl/comments1.xml><?xml version="1.0" encoding="utf-8"?>
<comments xmlns="http://schemas.openxmlformats.org/spreadsheetml/2006/main">
  <authors>
    <author>Nina Kajiji</author>
  </authors>
  <commentList>
    <comment ref="D44" authorId="0">
      <text>
        <r>
          <rPr>
            <b/>
            <sz val="9"/>
            <color indexed="81"/>
            <rFont val="Tahoma"/>
            <charset val="1"/>
          </rPr>
          <t>Nina Kajiji:</t>
        </r>
        <r>
          <rPr>
            <sz val="9"/>
            <color indexed="81"/>
            <rFont val="Tahoma"/>
            <charset val="1"/>
          </rPr>
          <t xml:space="preserve">
Calculation based on Snedecor and Cochran</t>
        </r>
      </text>
    </comment>
  </commentList>
</comments>
</file>

<file path=xl/sharedStrings.xml><?xml version="1.0" encoding="utf-8"?>
<sst xmlns="http://schemas.openxmlformats.org/spreadsheetml/2006/main" count="17" uniqueCount="17">
  <si>
    <t>Data</t>
  </si>
  <si>
    <t>(x-xbar)^4</t>
  </si>
  <si>
    <t>(x-xbar)^2</t>
  </si>
  <si>
    <t>KURTOSIS</t>
  </si>
  <si>
    <t>SKEWNESS</t>
  </si>
  <si>
    <t>MEAN</t>
  </si>
  <si>
    <t>TOTALS / N</t>
  </si>
  <si>
    <t xml:space="preserve">    ChartTool1.Active := True;</t>
  </si>
  <si>
    <t xml:space="preserve">    ChartTool1.Series := Series2;</t>
  </si>
  <si>
    <t xml:space="preserve">    Mu := ChartTool1.Mean;</t>
  </si>
  <si>
    <t xml:space="preserve">    StdS := ChartTool1.StdDeviation;</t>
  </si>
  <si>
    <t xml:space="preserve">    SkewS := ChartTool1.Skewness;</t>
  </si>
  <si>
    <t xml:space="preserve">    KurtS := CHartTool1.Kurtosis;</t>
  </si>
  <si>
    <t>Var Charttool1 : TSeriesStatsTool;</t>
  </si>
  <si>
    <t xml:space="preserve">        Series2 : TFastLineSeries;</t>
  </si>
  <si>
    <t>RELEVANT TEECHART CODE</t>
  </si>
  <si>
    <t>NOTE: The statistics printed are from TeeChart.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</si>
</sst>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0"/>
    <numFmt numFmtId="173" formatCode="0.00000"/>
  </numFmts>
  <fonts count="6" x14ac:knownFonts="1">
    <font>
      <sz val="11"/>
      <color theme="1"/>
      <name val="Calibri"/>
      <family val="2"/>
      <scheme val="minor"/>
    </font>
    <font>
      <sz val="8"/>
      <color indexed="8"/>
      <name val="Arial"/>
      <charset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4"/>
      <color rgb="FFFF0000"/>
      <name val="Calibri"/>
      <family val="2"/>
      <scheme val="minor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72" fontId="0" fillId="0" borderId="0" xfId="0" applyNumberFormat="1"/>
    <xf numFmtId="172" fontId="1" fillId="0" borderId="0" xfId="0" applyNumberFormat="1" applyFont="1" applyFill="1" applyBorder="1" applyAlignment="1" applyProtection="1">
      <alignment horizontal="right"/>
    </xf>
    <xf numFmtId="0" fontId="0" fillId="2" borderId="0" xfId="0" applyFill="1"/>
    <xf numFmtId="172" fontId="0" fillId="2" borderId="0" xfId="0" applyNumberFormat="1" applyFill="1"/>
    <xf numFmtId="173" fontId="0" fillId="2" borderId="0" xfId="0" applyNumberFormat="1" applyFill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11</xdr:row>
      <xdr:rowOff>0</xdr:rowOff>
    </xdr:from>
    <xdr:to>
      <xdr:col>8</xdr:col>
      <xdr:colOff>136693</xdr:colOff>
      <xdr:row>30</xdr:row>
      <xdr:rowOff>123825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86100" y="2238375"/>
          <a:ext cx="5604043" cy="3743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4"/>
  <sheetViews>
    <sheetView tabSelected="1" topLeftCell="A13" workbookViewId="0">
      <selection activeCell="F36" sqref="F36"/>
    </sheetView>
  </sheetViews>
  <sheetFormatPr defaultRowHeight="15" x14ac:dyDescent="0.25"/>
  <cols>
    <col min="1" max="1" width="12.7109375" customWidth="1"/>
    <col min="3" max="3" width="10.5703125" customWidth="1"/>
    <col min="4" max="4" width="9.85546875" customWidth="1"/>
    <col min="5" max="5" width="4" customWidth="1"/>
    <col min="6" max="6" width="63.7109375" customWidth="1"/>
  </cols>
  <sheetData>
    <row r="1" spans="2:6" ht="18.75" x14ac:dyDescent="0.3">
      <c r="B1" s="3" t="s">
        <v>0</v>
      </c>
      <c r="C1" t="s">
        <v>1</v>
      </c>
      <c r="D1" t="s">
        <v>2</v>
      </c>
      <c r="F1" s="6" t="s">
        <v>15</v>
      </c>
    </row>
    <row r="2" spans="2:6" ht="18.75" x14ac:dyDescent="0.3">
      <c r="B2" s="2">
        <v>1.927869E-3</v>
      </c>
      <c r="C2" s="1">
        <f>(B2-$B$43)^4</f>
        <v>1.6334107317386292E-11</v>
      </c>
      <c r="D2" s="1">
        <f>(B2-$B$43)^2</f>
        <v>4.0415476388861595E-6</v>
      </c>
      <c r="E2" s="1"/>
      <c r="F2" s="7" t="s">
        <v>13</v>
      </c>
    </row>
    <row r="3" spans="2:6" ht="18.75" x14ac:dyDescent="0.3">
      <c r="B3" s="2">
        <v>8.6070999999999996E-5</v>
      </c>
      <c r="C3" s="1">
        <f t="shared" ref="C3:C40" si="0">(B3-$B$43)^4</f>
        <v>2.2019953726738588E-10</v>
      </c>
      <c r="D3" s="1">
        <f t="shared" ref="D3:D40" si="1">(B3-$B$43)^2</f>
        <v>1.4839121849603698E-5</v>
      </c>
      <c r="E3" s="1"/>
      <c r="F3" s="7" t="s">
        <v>14</v>
      </c>
    </row>
    <row r="4" spans="2:6" x14ac:dyDescent="0.25">
      <c r="B4" s="2">
        <v>-3.4256479999999999E-3</v>
      </c>
      <c r="C4" s="1">
        <f t="shared" si="0"/>
        <v>2.940533431598657E-9</v>
      </c>
      <c r="D4" s="1">
        <f t="shared" si="1"/>
        <v>5.422668560403316E-5</v>
      </c>
      <c r="E4" s="1"/>
      <c r="F4" t="s">
        <v>7</v>
      </c>
    </row>
    <row r="5" spans="2:6" x14ac:dyDescent="0.25">
      <c r="B5" s="2">
        <v>2.2429551999999998E-2</v>
      </c>
      <c r="C5" s="1">
        <f t="shared" si="0"/>
        <v>1.1691545707440013E-7</v>
      </c>
      <c r="D5" s="1">
        <f t="shared" si="1"/>
        <v>3.4192902344551E-4</v>
      </c>
      <c r="E5" s="1"/>
      <c r="F5" t="s">
        <v>8</v>
      </c>
    </row>
    <row r="6" spans="2:6" x14ac:dyDescent="0.25">
      <c r="B6" s="2">
        <v>5.2042160000000002E-3</v>
      </c>
      <c r="C6" s="1">
        <f t="shared" si="0"/>
        <v>2.5687206602123758E-12</v>
      </c>
      <c r="D6" s="1">
        <f t="shared" si="1"/>
        <v>1.6027228894017755E-6</v>
      </c>
      <c r="E6" s="1"/>
      <c r="F6" t="s">
        <v>9</v>
      </c>
    </row>
    <row r="7" spans="2:6" x14ac:dyDescent="0.25">
      <c r="B7" s="2">
        <v>-4.4289350000000002E-3</v>
      </c>
      <c r="C7" s="1">
        <f t="shared" si="0"/>
        <v>4.9013209456346595E-9</v>
      </c>
      <c r="D7" s="1">
        <f t="shared" si="1"/>
        <v>7.0009434690152011E-5</v>
      </c>
      <c r="E7" s="1"/>
      <c r="F7" t="s">
        <v>10</v>
      </c>
    </row>
    <row r="8" spans="2:6" x14ac:dyDescent="0.25">
      <c r="B8" s="2">
        <v>4.1421399999999999E-4</v>
      </c>
      <c r="C8" s="1">
        <f t="shared" si="0"/>
        <v>1.5422366913398046E-10</v>
      </c>
      <c r="D8" s="1">
        <f t="shared" si="1"/>
        <v>1.241868226238116E-5</v>
      </c>
      <c r="E8" s="1"/>
      <c r="F8" t="s">
        <v>11</v>
      </c>
    </row>
    <row r="9" spans="2:6" x14ac:dyDescent="0.25">
      <c r="B9" s="2">
        <v>4.2704259999999999E-3</v>
      </c>
      <c r="C9" s="1">
        <f t="shared" si="0"/>
        <v>1.2178180934380509E-14</v>
      </c>
      <c r="D9" s="1">
        <f t="shared" si="1"/>
        <v>1.1035479570177505E-7</v>
      </c>
      <c r="E9" s="1"/>
      <c r="F9" t="s">
        <v>12</v>
      </c>
    </row>
    <row r="10" spans="2:6" x14ac:dyDescent="0.25">
      <c r="B10" s="2">
        <v>1.3756984999999999E-2</v>
      </c>
      <c r="C10" s="1">
        <f t="shared" si="0"/>
        <v>9.2944962701645943E-9</v>
      </c>
      <c r="D10" s="1">
        <f t="shared" si="1"/>
        <v>9.6407967876958146E-5</v>
      </c>
      <c r="E10" s="1"/>
    </row>
    <row r="11" spans="2:6" x14ac:dyDescent="0.25">
      <c r="B11" s="2">
        <v>1.5543339E-2</v>
      </c>
      <c r="C11" s="1">
        <f t="shared" si="0"/>
        <v>1.8138318921386345E-8</v>
      </c>
      <c r="D11" s="1">
        <f t="shared" si="1"/>
        <v>1.3467857632669847E-4</v>
      </c>
      <c r="E11" s="1"/>
    </row>
    <row r="12" spans="2:6" x14ac:dyDescent="0.25">
      <c r="B12" s="2">
        <v>2.7585690000000002E-3</v>
      </c>
      <c r="C12" s="1">
        <f t="shared" si="0"/>
        <v>1.936544707174621E-12</v>
      </c>
      <c r="D12" s="1">
        <f t="shared" si="1"/>
        <v>1.3915978970861594E-6</v>
      </c>
      <c r="E12" s="1"/>
    </row>
    <row r="13" spans="2:6" x14ac:dyDescent="0.25">
      <c r="B13" s="2">
        <v>1.094434E-3</v>
      </c>
      <c r="C13" s="1">
        <f t="shared" si="0"/>
        <v>6.5402325718039061E-11</v>
      </c>
      <c r="D13" s="1">
        <f t="shared" si="1"/>
        <v>8.0871704395319294E-6</v>
      </c>
      <c r="E13" s="1"/>
    </row>
    <row r="14" spans="2:6" x14ac:dyDescent="0.25">
      <c r="B14" s="2">
        <v>1.053378E-2</v>
      </c>
      <c r="C14" s="1">
        <f t="shared" si="0"/>
        <v>1.8923624038335828E-9</v>
      </c>
      <c r="D14" s="1">
        <f t="shared" si="1"/>
        <v>4.3501291978900844E-5</v>
      </c>
      <c r="E14" s="1"/>
    </row>
    <row r="15" spans="2:6" x14ac:dyDescent="0.25">
      <c r="B15" s="2">
        <v>5.5263159999999999E-3</v>
      </c>
      <c r="C15" s="1">
        <f t="shared" si="0"/>
        <v>6.3605852599535666E-12</v>
      </c>
      <c r="D15" s="1">
        <f t="shared" si="1"/>
        <v>2.5220200752479285E-6</v>
      </c>
      <c r="E15" s="1"/>
    </row>
    <row r="16" spans="2:6" x14ac:dyDescent="0.25">
      <c r="B16" s="2">
        <v>-2.7625099999999998E-4</v>
      </c>
      <c r="C16" s="1">
        <f t="shared" si="0"/>
        <v>3.1548304255725898E-10</v>
      </c>
      <c r="D16" s="1">
        <f t="shared" si="1"/>
        <v>1.7761842318781546E-5</v>
      </c>
      <c r="E16" s="1"/>
    </row>
    <row r="17" spans="2:5" x14ac:dyDescent="0.25">
      <c r="B17" s="2">
        <v>8.333455E-3</v>
      </c>
      <c r="C17" s="1">
        <f t="shared" si="0"/>
        <v>3.7318554570770832E-10</v>
      </c>
      <c r="D17" s="1">
        <f t="shared" si="1"/>
        <v>1.9318010914887389E-5</v>
      </c>
      <c r="E17" s="1"/>
    </row>
    <row r="18" spans="2:5" x14ac:dyDescent="0.25">
      <c r="B18" s="2">
        <v>8.8415160000000007E-3</v>
      </c>
      <c r="C18" s="1">
        <f t="shared" si="0"/>
        <v>5.7802846995299838E-10</v>
      </c>
      <c r="D18" s="1">
        <f t="shared" si="1"/>
        <v>2.4042222650017165E-5</v>
      </c>
      <c r="E18" s="1"/>
    </row>
    <row r="19" spans="2:5" x14ac:dyDescent="0.25">
      <c r="B19" s="2">
        <v>4.088927E-3</v>
      </c>
      <c r="C19" s="1">
        <f t="shared" si="0"/>
        <v>5.1573792379318348E-16</v>
      </c>
      <c r="D19" s="1">
        <f t="shared" si="1"/>
        <v>2.2709864019698214E-8</v>
      </c>
      <c r="E19" s="1"/>
    </row>
    <row r="20" spans="2:5" x14ac:dyDescent="0.25">
      <c r="B20" s="2">
        <v>-1.79408E-3</v>
      </c>
      <c r="C20" s="1">
        <f t="shared" si="0"/>
        <v>1.0797380228640272E-9</v>
      </c>
      <c r="D20" s="1">
        <f t="shared" si="1"/>
        <v>3.2859367353374701E-5</v>
      </c>
      <c r="E20" s="1"/>
    </row>
    <row r="21" spans="2:5" x14ac:dyDescent="0.25">
      <c r="B21" s="2">
        <v>1.1696460000000001E-3</v>
      </c>
      <c r="C21" s="1">
        <f t="shared" si="0"/>
        <v>5.8753026053865465E-11</v>
      </c>
      <c r="D21" s="1">
        <f t="shared" si="1"/>
        <v>7.6650522538248534E-6</v>
      </c>
      <c r="E21" s="1"/>
    </row>
    <row r="22" spans="2:5" x14ac:dyDescent="0.25">
      <c r="B22" s="2">
        <v>1.4105459999999999E-3</v>
      </c>
      <c r="C22" s="1">
        <f t="shared" si="0"/>
        <v>4.0821643273056901E-11</v>
      </c>
      <c r="D22" s="1">
        <f t="shared" si="1"/>
        <v>6.3891817373633143E-6</v>
      </c>
      <c r="E22" s="1"/>
    </row>
    <row r="23" spans="2:5" x14ac:dyDescent="0.25">
      <c r="B23" s="2">
        <v>-3.4003929999999998E-3</v>
      </c>
      <c r="C23" s="1">
        <f t="shared" si="0"/>
        <v>2.9004013073768745E-9</v>
      </c>
      <c r="D23" s="1">
        <f t="shared" si="1"/>
        <v>5.3855373987902772E-5</v>
      </c>
      <c r="E23" s="1"/>
    </row>
    <row r="24" spans="2:5" x14ac:dyDescent="0.25">
      <c r="B24" s="2">
        <v>9.3365879999999998E-3</v>
      </c>
      <c r="C24" s="1">
        <f t="shared" si="0"/>
        <v>8.4927242894871276E-10</v>
      </c>
      <c r="D24" s="1">
        <f t="shared" si="1"/>
        <v>2.9142279062364234E-5</v>
      </c>
      <c r="E24" s="1"/>
    </row>
    <row r="25" spans="2:5" x14ac:dyDescent="0.25">
      <c r="B25" s="2">
        <v>2.9136790000000002E-3</v>
      </c>
      <c r="C25" s="1">
        <f t="shared" si="0"/>
        <v>1.1018760945505801E-12</v>
      </c>
      <c r="D25" s="1">
        <f t="shared" si="1"/>
        <v>1.0497028601230827E-6</v>
      </c>
      <c r="E25" s="1"/>
    </row>
    <row r="26" spans="2:5" x14ac:dyDescent="0.25">
      <c r="B26" s="2">
        <v>-4.5763890000000002E-3</v>
      </c>
      <c r="C26" s="1">
        <f t="shared" si="0"/>
        <v>5.2560645460363109E-9</v>
      </c>
      <c r="D26" s="1">
        <f t="shared" si="1"/>
        <v>7.2498720995865234E-5</v>
      </c>
      <c r="E26" s="1"/>
    </row>
    <row r="27" spans="2:5" x14ac:dyDescent="0.25">
      <c r="B27" s="2">
        <v>2.4581160000000002E-3</v>
      </c>
      <c r="C27" s="1">
        <f t="shared" si="0"/>
        <v>4.7993186155108787E-12</v>
      </c>
      <c r="D27" s="1">
        <f t="shared" si="1"/>
        <v>2.1907347204786979E-6</v>
      </c>
      <c r="E27" s="1"/>
    </row>
    <row r="28" spans="2:5" x14ac:dyDescent="0.25">
      <c r="B28" s="2">
        <v>1.1815252E-2</v>
      </c>
      <c r="C28" s="1">
        <f t="shared" si="0"/>
        <v>3.8498910315167466E-9</v>
      </c>
      <c r="D28" s="1">
        <f t="shared" si="1"/>
        <v>6.2047490130679312E-5</v>
      </c>
      <c r="E28" s="1"/>
    </row>
    <row r="29" spans="2:5" x14ac:dyDescent="0.25">
      <c r="B29" s="2">
        <v>-1.033635E-3</v>
      </c>
      <c r="C29" s="1">
        <f t="shared" si="0"/>
        <v>6.1105033814841538E-10</v>
      </c>
      <c r="D29" s="1">
        <f t="shared" si="1"/>
        <v>2.4719432399398159E-5</v>
      </c>
      <c r="E29" s="1"/>
    </row>
    <row r="30" spans="2:5" x14ac:dyDescent="0.25">
      <c r="B30" s="2">
        <v>1.0822422E-2</v>
      </c>
      <c r="C30" s="1">
        <f t="shared" si="0"/>
        <v>2.2460122989804537E-9</v>
      </c>
      <c r="D30" s="1">
        <f t="shared" si="1"/>
        <v>4.7392112202142389E-5</v>
      </c>
      <c r="E30" s="1"/>
    </row>
    <row r="31" spans="2:5" x14ac:dyDescent="0.25">
      <c r="B31" s="2">
        <v>7.2760469999999999E-3</v>
      </c>
      <c r="C31" s="1">
        <f t="shared" si="0"/>
        <v>1.2412251576181651E-10</v>
      </c>
      <c r="D31" s="1">
        <f t="shared" si="1"/>
        <v>1.1141028487613543E-5</v>
      </c>
      <c r="E31" s="1"/>
    </row>
    <row r="32" spans="2:5" x14ac:dyDescent="0.25">
      <c r="B32" s="2">
        <v>7.0998930000000003E-3</v>
      </c>
      <c r="C32" s="1">
        <f t="shared" si="0"/>
        <v>9.9922390313727879E-11</v>
      </c>
      <c r="D32" s="1">
        <f t="shared" si="1"/>
        <v>9.9961187624861622E-6</v>
      </c>
      <c r="E32" s="1"/>
    </row>
    <row r="33" spans="1:6" x14ac:dyDescent="0.25">
      <c r="B33" s="2">
        <v>9.9815909999999997E-3</v>
      </c>
      <c r="C33" s="1">
        <f t="shared" si="0"/>
        <v>1.3338727972071509E-9</v>
      </c>
      <c r="D33" s="1">
        <f t="shared" si="1"/>
        <v>3.6522223333296003E-5</v>
      </c>
      <c r="E33" s="1"/>
      <c r="F33" t="s">
        <v>16</v>
      </c>
    </row>
    <row r="34" spans="1:6" x14ac:dyDescent="0.25">
      <c r="B34" s="2">
        <v>-1.620182E-3</v>
      </c>
      <c r="C34" s="1">
        <f t="shared" si="0"/>
        <v>9.5455871919857463E-10</v>
      </c>
      <c r="D34" s="1">
        <f t="shared" si="1"/>
        <v>3.0895933700061157E-5</v>
      </c>
      <c r="E34" s="1"/>
    </row>
    <row r="35" spans="1:6" x14ac:dyDescent="0.25">
      <c r="B35" s="2">
        <v>3.09684E-3</v>
      </c>
      <c r="C35" s="1">
        <f t="shared" si="0"/>
        <v>5.011727836819975E-13</v>
      </c>
      <c r="D35" s="1">
        <f t="shared" si="1"/>
        <v>7.0793557876546751E-7</v>
      </c>
      <c r="E35" s="1"/>
    </row>
    <row r="36" spans="1:6" x14ac:dyDescent="0.25">
      <c r="B36" s="2">
        <v>-9.0322999999999998E-4</v>
      </c>
      <c r="C36" s="1">
        <f t="shared" si="0"/>
        <v>5.4942075465133686E-10</v>
      </c>
      <c r="D36" s="1">
        <f t="shared" si="1"/>
        <v>2.3439725993520848E-5</v>
      </c>
      <c r="E36" s="1"/>
    </row>
    <row r="37" spans="1:6" x14ac:dyDescent="0.25">
      <c r="B37" s="2">
        <v>7.5564399999999998E-4</v>
      </c>
      <c r="C37" s="1">
        <f t="shared" si="0"/>
        <v>1.0259355718538099E-10</v>
      </c>
      <c r="D37" s="1">
        <f t="shared" si="1"/>
        <v>1.012884777185347E-5</v>
      </c>
      <c r="E37" s="1"/>
    </row>
    <row r="38" spans="1:6" x14ac:dyDescent="0.25">
      <c r="B38" s="2">
        <v>-2.4000810000000001E-3</v>
      </c>
      <c r="C38" s="1">
        <f t="shared" si="0"/>
        <v>1.613964307300132E-9</v>
      </c>
      <c r="D38" s="1">
        <f t="shared" si="1"/>
        <v>4.017417463122462E-5</v>
      </c>
      <c r="E38" s="1"/>
    </row>
    <row r="39" spans="1:6" x14ac:dyDescent="0.25">
      <c r="B39" s="2">
        <v>3.4127620000000002E-3</v>
      </c>
      <c r="C39" s="1">
        <f t="shared" si="0"/>
        <v>7.6239851584080699E-14</v>
      </c>
      <c r="D39" s="1">
        <f t="shared" si="1"/>
        <v>2.7611564893008273E-7</v>
      </c>
      <c r="E39" s="1"/>
    </row>
    <row r="40" spans="1:6" x14ac:dyDescent="0.25">
      <c r="B40" s="2">
        <v>1.091063E-3</v>
      </c>
      <c r="C40" s="1">
        <f t="shared" si="0"/>
        <v>6.5712986029046528E-11</v>
      </c>
      <c r="D40" s="1">
        <f t="shared" si="1"/>
        <v>8.1063546695815455E-6</v>
      </c>
      <c r="E40" s="1"/>
    </row>
    <row r="41" spans="1:6" x14ac:dyDescent="0.25">
      <c r="A41" s="3" t="s">
        <v>6</v>
      </c>
      <c r="B41" s="3"/>
      <c r="C41" s="4">
        <f>SUM(C2:C40)/39</f>
        <v>4.5527916812156391E-9</v>
      </c>
      <c r="D41" s="4">
        <f>SUM(D2:D40)/39</f>
        <v>3.4823304866632023E-5</v>
      </c>
      <c r="E41" s="4"/>
    </row>
    <row r="42" spans="1:6" x14ac:dyDescent="0.25">
      <c r="A42" s="3" t="s">
        <v>4</v>
      </c>
      <c r="B42" s="3">
        <f>SKEW(B2:B40)</f>
        <v>0.96522016283931</v>
      </c>
      <c r="C42" s="3"/>
      <c r="D42" s="4"/>
      <c r="E42" s="4"/>
    </row>
    <row r="43" spans="1:6" x14ac:dyDescent="0.25">
      <c r="A43" s="3" t="s">
        <v>5</v>
      </c>
      <c r="B43" s="5">
        <f>AVERAGE(B2:B40)</f>
        <v>3.938229076923077E-3</v>
      </c>
      <c r="C43" s="3"/>
      <c r="D43" s="4"/>
      <c r="E43" s="4"/>
    </row>
    <row r="44" spans="1:6" x14ac:dyDescent="0.25">
      <c r="A44" s="3" t="s">
        <v>3</v>
      </c>
      <c r="B44" s="3">
        <f>KURT(B2:B40)</f>
        <v>1.0320210963215244</v>
      </c>
      <c r="C44" s="3"/>
      <c r="D44" s="4">
        <f>C41/(D41^2)</f>
        <v>3.7543763817764937</v>
      </c>
      <c r="E44" s="4"/>
    </row>
  </sheetData>
  <pageMargins left="0.7" right="0.7" top="0.75" bottom="0.75" header="0.3" footer="0.3"/>
  <pageSetup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Kajiji</dc:creator>
  <cp:lastModifiedBy>Nina Kajiji</cp:lastModifiedBy>
  <dcterms:created xsi:type="dcterms:W3CDTF">2018-10-06T19:24:36Z</dcterms:created>
  <dcterms:modified xsi:type="dcterms:W3CDTF">2018-10-07T03:27:24Z</dcterms:modified>
</cp:coreProperties>
</file>